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115" windowHeight="8970" activeTab="1"/>
  </bookViews>
  <sheets>
    <sheet name="Taça Oscar-15 Clas" sheetId="1" r:id="rId1"/>
    <sheet name="Estatística" sheetId="2" r:id="rId2"/>
  </sheets>
  <definedNames/>
  <calcPr fullCalcOnLoad="1"/>
</workbook>
</file>

<file path=xl/sharedStrings.xml><?xml version="1.0" encoding="utf-8"?>
<sst xmlns="http://schemas.openxmlformats.org/spreadsheetml/2006/main" count="186" uniqueCount="94">
  <si>
    <t>POS</t>
  </si>
  <si>
    <t>PG</t>
  </si>
  <si>
    <t>J</t>
  </si>
  <si>
    <t>V</t>
  </si>
  <si>
    <t>E</t>
  </si>
  <si>
    <t>D</t>
  </si>
  <si>
    <t>GP</t>
  </si>
  <si>
    <t>GC</t>
  </si>
  <si>
    <t>SG</t>
  </si>
  <si>
    <t>CA</t>
  </si>
  <si>
    <t>CV</t>
  </si>
  <si>
    <t>Gol/Jg</t>
  </si>
  <si>
    <t>CA/Jg</t>
  </si>
  <si>
    <t>CV/Jg</t>
  </si>
  <si>
    <t>Jogos</t>
  </si>
  <si>
    <t>CLASSIFICAÇÃO</t>
  </si>
  <si>
    <t>Estatística:</t>
  </si>
  <si>
    <t>Gols</t>
  </si>
  <si>
    <t>ATLETA</t>
  </si>
  <si>
    <t>CLUBE</t>
  </si>
  <si>
    <t>GOL</t>
  </si>
  <si>
    <t>SUSPENSÃO</t>
  </si>
  <si>
    <t>Goleiro Menos Vazado:</t>
  </si>
  <si>
    <t xml:space="preserve">Artilheiro: </t>
  </si>
  <si>
    <t>OSCAR BENARDI DE FUTEBOL DE BASE</t>
  </si>
  <si>
    <t>1º</t>
  </si>
  <si>
    <t>2º</t>
  </si>
  <si>
    <t>ESTATÍSTICA: ARTILHARIA - CARTÕES</t>
  </si>
  <si>
    <t>5ª TAÇA OSCAR BENARDI DE FUTEBOL DE BASE</t>
  </si>
  <si>
    <t>SÉRIE OURO SUB-11 - 05/06</t>
  </si>
  <si>
    <t>SÉRIE OURO SUB-15 - 01/02</t>
  </si>
  <si>
    <t>Falcão 12 de Piracicaba</t>
  </si>
  <si>
    <t xml:space="preserve">Escola Brasilis </t>
  </si>
  <si>
    <t>Prf. Monte Sião</t>
  </si>
  <si>
    <t>Estudantes Mirim</t>
  </si>
  <si>
    <t>TDT- Turma do Tatão</t>
  </si>
  <si>
    <t>Juventude Serrana</t>
  </si>
  <si>
    <t>5ª TAÇA</t>
  </si>
  <si>
    <t>SUB-15 / 01/02</t>
  </si>
  <si>
    <t>Arthur Chuqui</t>
  </si>
  <si>
    <t>TDT - Turma do Tatão</t>
  </si>
  <si>
    <t>Pedro Keler</t>
  </si>
  <si>
    <t>Lucas Longhini</t>
  </si>
  <si>
    <t>Rogerio Aparecido</t>
  </si>
  <si>
    <t>Brasilis</t>
  </si>
  <si>
    <t>Ronald Raposo</t>
  </si>
  <si>
    <t>Marcos da Silva</t>
  </si>
  <si>
    <t>Renan Oliveira</t>
  </si>
  <si>
    <t>Guilherme Ribeiro</t>
  </si>
  <si>
    <t>Riquelme dos Reis</t>
  </si>
  <si>
    <t>Lucas Henrique</t>
  </si>
  <si>
    <t>Breno Fernandes</t>
  </si>
  <si>
    <t>Gustavo Aparecido</t>
  </si>
  <si>
    <t>João Vitor</t>
  </si>
  <si>
    <t>João Vitor Rodrigues</t>
  </si>
  <si>
    <t>Pref. De Monte Sião</t>
  </si>
  <si>
    <t>Matheus Massaro</t>
  </si>
  <si>
    <t>SUB-11 - 05/06</t>
  </si>
  <si>
    <t>Kawe Garcia</t>
  </si>
  <si>
    <t>Michael de Moraes</t>
  </si>
  <si>
    <t>Daniel Victor</t>
  </si>
  <si>
    <t>Pedro Miranda</t>
  </si>
  <si>
    <t>Vitor Augusto</t>
  </si>
  <si>
    <t>João Paulo</t>
  </si>
  <si>
    <t>Falcão 12</t>
  </si>
  <si>
    <t>Gustavo Sucupira</t>
  </si>
  <si>
    <t>Davi Rodrigues</t>
  </si>
  <si>
    <t>Matheus Bortoletto</t>
  </si>
  <si>
    <t>Vinicius Uchella</t>
  </si>
  <si>
    <t>Matheus Paulino</t>
  </si>
  <si>
    <t>Gabriel Neiva</t>
  </si>
  <si>
    <t>Rafael Lima</t>
  </si>
  <si>
    <t>Matheus Soares</t>
  </si>
  <si>
    <t>Frabricio Santiago</t>
  </si>
  <si>
    <t>Pedro Vitor</t>
  </si>
  <si>
    <t>SÉRIE PRATA SUB-11 - 05/06</t>
  </si>
  <si>
    <t>SÉRIE PRATA SUB-15 - 01/02</t>
  </si>
  <si>
    <t>Felipe Freire (CT Falcão 12 - Piracicaba)</t>
  </si>
  <si>
    <t>Neuler Scapim (Brasilis)</t>
  </si>
  <si>
    <t xml:space="preserve">Rogério Ap. Souza (Brasilis) e </t>
  </si>
  <si>
    <t>Lucas H. Crespo (Juventude Serrana), 3 gols</t>
  </si>
  <si>
    <t>Gustavo Sucupira (CT Falcão 12-Piracicaba), 5 gols</t>
  </si>
  <si>
    <t>Gustavo Henrique</t>
  </si>
  <si>
    <t>Samuel de Almeida</t>
  </si>
  <si>
    <t>José Augusto de Oliveira</t>
  </si>
  <si>
    <t>João Vitor de Souza</t>
  </si>
  <si>
    <t>Eduardo Cruz</t>
  </si>
  <si>
    <t>Agostinho Blumer</t>
  </si>
  <si>
    <t>Felipe Sassada</t>
  </si>
  <si>
    <t>Lucca Biafori</t>
  </si>
  <si>
    <t>Carlos Rocha</t>
  </si>
  <si>
    <t>Matias da Silva</t>
  </si>
  <si>
    <t>Rai Beluti Gil</t>
  </si>
  <si>
    <t>Felipe Buscola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</si>
</sst>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8"/>
      <color indexed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14" fontId="8" fillId="0" borderId="2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4" fillId="35" borderId="0" xfId="0" applyFont="1" applyFill="1" applyAlignment="1">
      <alignment horizontal="center"/>
    </xf>
    <xf numFmtId="0" fontId="6" fillId="35" borderId="0" xfId="0" applyFont="1" applyFill="1" applyAlignment="1">
      <alignment horizontal="left"/>
    </xf>
    <xf numFmtId="0" fontId="4" fillId="36" borderId="0" xfId="0" applyFont="1" applyFill="1" applyAlignment="1">
      <alignment horizontal="center"/>
    </xf>
    <xf numFmtId="0" fontId="6" fillId="36" borderId="0" xfId="0" applyFont="1" applyFill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4" fontId="7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200" zoomScaleNormal="200" zoomScaleSheetLayoutView="130" zoomScalePageLayoutView="0" workbookViewId="0" topLeftCell="A1">
      <selection activeCell="C14" sqref="C14"/>
    </sheetView>
  </sheetViews>
  <sheetFormatPr defaultColWidth="9.140625" defaultRowHeight="12.75"/>
  <cols>
    <col min="1" max="1" width="8.7109375" style="1" customWidth="1"/>
    <col min="2" max="2" width="26.7109375" style="3" customWidth="1"/>
    <col min="3" max="4" width="5.28125" style="1" customWidth="1"/>
    <col min="5" max="5" width="5.57421875" style="1" customWidth="1"/>
    <col min="6" max="10" width="5.28125" style="1" customWidth="1"/>
    <col min="11" max="12" width="5.28125" style="2" customWidth="1"/>
    <col min="13" max="16384" width="9.140625" style="2" customWidth="1"/>
  </cols>
  <sheetData>
    <row r="1" spans="1:14" ht="23.25">
      <c r="A1" s="57" t="s">
        <v>37</v>
      </c>
      <c r="B1" s="57"/>
      <c r="C1" s="58"/>
      <c r="D1" s="59"/>
      <c r="E1" s="59"/>
      <c r="F1" s="59"/>
      <c r="G1" s="59"/>
      <c r="H1" s="59"/>
      <c r="I1" s="59"/>
      <c r="J1" s="59"/>
      <c r="K1" s="59"/>
      <c r="L1" s="59"/>
      <c r="M1" s="15"/>
      <c r="N1" s="15"/>
    </row>
    <row r="2" spans="1:14" ht="23.25">
      <c r="A2" s="57" t="s">
        <v>24</v>
      </c>
      <c r="B2" s="57"/>
      <c r="C2" s="58"/>
      <c r="D2" s="59"/>
      <c r="E2" s="59"/>
      <c r="F2" s="59"/>
      <c r="G2" s="59"/>
      <c r="H2" s="59"/>
      <c r="I2" s="59"/>
      <c r="J2" s="59"/>
      <c r="K2" s="59"/>
      <c r="L2" s="59"/>
      <c r="M2" s="15"/>
      <c r="N2" s="15"/>
    </row>
    <row r="3" spans="1:14" ht="15.75">
      <c r="A3" s="35"/>
      <c r="B3" s="36"/>
      <c r="C3" s="38"/>
      <c r="D3" s="39">
        <v>2016</v>
      </c>
      <c r="E3" s="39"/>
      <c r="F3" s="40"/>
      <c r="G3" s="40"/>
      <c r="H3" s="40"/>
      <c r="I3" s="40"/>
      <c r="J3" s="40"/>
      <c r="K3" s="40"/>
      <c r="L3" s="40"/>
      <c r="M3" s="15"/>
      <c r="N3" s="15"/>
    </row>
    <row r="4" spans="1:12" ht="18">
      <c r="A4" s="17"/>
      <c r="B4" s="14"/>
      <c r="C4" s="37" t="s">
        <v>15</v>
      </c>
      <c r="D4" s="34"/>
      <c r="E4" s="18"/>
      <c r="F4" s="18"/>
      <c r="G4" s="18"/>
      <c r="H4" s="18"/>
      <c r="I4" s="18"/>
      <c r="J4" s="18"/>
      <c r="K4" s="18"/>
      <c r="L4" s="18"/>
    </row>
    <row r="5" spans="1:12" s="16" customFormat="1" ht="15.75" customHeight="1" thickBot="1">
      <c r="A5" s="48" t="s">
        <v>0</v>
      </c>
      <c r="B5" s="49" t="s">
        <v>29</v>
      </c>
      <c r="C5" s="48" t="s">
        <v>1</v>
      </c>
      <c r="D5" s="48" t="s">
        <v>2</v>
      </c>
      <c r="E5" s="48" t="s">
        <v>3</v>
      </c>
      <c r="F5" s="48" t="s">
        <v>4</v>
      </c>
      <c r="G5" s="48" t="s">
        <v>5</v>
      </c>
      <c r="H5" s="48" t="s">
        <v>6</v>
      </c>
      <c r="I5" s="48" t="s">
        <v>7</v>
      </c>
      <c r="J5" s="48" t="s">
        <v>8</v>
      </c>
      <c r="K5" s="48" t="s">
        <v>9</v>
      </c>
      <c r="L5" s="48" t="s">
        <v>10</v>
      </c>
    </row>
    <row r="6" spans="1:12" ht="15.75" customHeight="1">
      <c r="A6" s="45" t="s">
        <v>25</v>
      </c>
      <c r="B6" s="4" t="s">
        <v>31</v>
      </c>
      <c r="C6" s="5">
        <f>E6*3+F6*1</f>
        <v>9</v>
      </c>
      <c r="D6" s="5">
        <f>E6+F6+G6</f>
        <v>3</v>
      </c>
      <c r="E6" s="5">
        <v>3</v>
      </c>
      <c r="F6" s="5">
        <v>0</v>
      </c>
      <c r="G6" s="5">
        <v>0</v>
      </c>
      <c r="H6" s="5">
        <v>24</v>
      </c>
      <c r="I6" s="5">
        <v>1</v>
      </c>
      <c r="J6" s="5">
        <f>H6-I6</f>
        <v>23</v>
      </c>
      <c r="K6" s="5">
        <v>0</v>
      </c>
      <c r="L6" s="6">
        <v>0</v>
      </c>
    </row>
    <row r="7" spans="1:12" ht="15.75" customHeight="1">
      <c r="A7" s="46" t="s">
        <v>26</v>
      </c>
      <c r="B7" s="7" t="s">
        <v>33</v>
      </c>
      <c r="C7" s="8">
        <f>E7*3+F7*1</f>
        <v>6</v>
      </c>
      <c r="D7" s="8">
        <f>E7+F7+G7</f>
        <v>3</v>
      </c>
      <c r="E7" s="8">
        <v>2</v>
      </c>
      <c r="F7" s="8">
        <v>0</v>
      </c>
      <c r="G7" s="8">
        <v>1</v>
      </c>
      <c r="H7" s="8">
        <v>9</v>
      </c>
      <c r="I7" s="8">
        <v>9</v>
      </c>
      <c r="J7" s="8">
        <f>H7-I7</f>
        <v>0</v>
      </c>
      <c r="K7" s="8">
        <v>0</v>
      </c>
      <c r="L7" s="9">
        <v>0</v>
      </c>
    </row>
    <row r="8" spans="1:12" s="16" customFormat="1" ht="15.75" customHeight="1">
      <c r="A8" s="50" t="s">
        <v>0</v>
      </c>
      <c r="B8" s="51" t="s">
        <v>75</v>
      </c>
      <c r="C8" s="50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</row>
    <row r="9" spans="1:12" ht="15.75" customHeight="1">
      <c r="A9" s="46" t="s">
        <v>25</v>
      </c>
      <c r="B9" s="7" t="s">
        <v>32</v>
      </c>
      <c r="C9" s="8">
        <f>E9*3+F9*1</f>
        <v>3</v>
      </c>
      <c r="D9" s="8">
        <f>E9+F9+G9</f>
        <v>3</v>
      </c>
      <c r="E9" s="8">
        <v>1</v>
      </c>
      <c r="F9" s="8">
        <v>0</v>
      </c>
      <c r="G9" s="8">
        <v>2</v>
      </c>
      <c r="H9" s="8">
        <v>3</v>
      </c>
      <c r="I9" s="8">
        <v>11</v>
      </c>
      <c r="J9" s="8">
        <f>H9-I9</f>
        <v>-8</v>
      </c>
      <c r="K9" s="8">
        <v>0</v>
      </c>
      <c r="L9" s="9">
        <v>0</v>
      </c>
    </row>
    <row r="10" spans="1:12" ht="15.75" customHeight="1">
      <c r="A10" s="46" t="s">
        <v>26</v>
      </c>
      <c r="B10" s="7" t="s">
        <v>34</v>
      </c>
      <c r="C10" s="8">
        <f>E10*3+F10*1</f>
        <v>0</v>
      </c>
      <c r="D10" s="8">
        <f>E10+F10+G10</f>
        <v>2</v>
      </c>
      <c r="E10" s="8">
        <v>0</v>
      </c>
      <c r="F10" s="8">
        <v>0</v>
      </c>
      <c r="G10" s="8">
        <v>2</v>
      </c>
      <c r="H10" s="8">
        <v>2</v>
      </c>
      <c r="I10" s="8">
        <v>17</v>
      </c>
      <c r="J10" s="8">
        <f>H10-I10</f>
        <v>-15</v>
      </c>
      <c r="K10" s="8">
        <v>0</v>
      </c>
      <c r="L10" s="9">
        <v>0</v>
      </c>
    </row>
    <row r="11" spans="1:12" ht="15.75" customHeight="1" thickBot="1">
      <c r="A11" s="10"/>
      <c r="B11" s="11"/>
      <c r="C11" s="12"/>
      <c r="D11" s="12">
        <f>SUM(D6:D10)/2</f>
        <v>5.5</v>
      </c>
      <c r="E11" s="12"/>
      <c r="F11" s="12"/>
      <c r="G11" s="12"/>
      <c r="H11" s="12">
        <f>SUM(H6:H10)</f>
        <v>38</v>
      </c>
      <c r="I11" s="12">
        <f>SUM(I6:I10)</f>
        <v>38</v>
      </c>
      <c r="J11" s="12"/>
      <c r="K11" s="12"/>
      <c r="L11" s="13"/>
    </row>
    <row r="12" spans="1:12" ht="15.75" customHeight="1">
      <c r="A12" s="22"/>
      <c r="B12" s="44" t="s">
        <v>22</v>
      </c>
      <c r="C12" s="44" t="s">
        <v>77</v>
      </c>
      <c r="D12" s="22"/>
      <c r="E12" s="22"/>
      <c r="F12" s="22"/>
      <c r="G12" s="22"/>
      <c r="H12" s="22"/>
      <c r="I12" s="22"/>
      <c r="J12" s="22"/>
      <c r="K12" s="22"/>
      <c r="L12" s="22"/>
    </row>
    <row r="13" spans="1:12" s="24" customFormat="1" ht="15.75" customHeight="1">
      <c r="A13" s="22"/>
      <c r="B13" s="44" t="s">
        <v>23</v>
      </c>
      <c r="C13" s="44" t="s">
        <v>81</v>
      </c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23"/>
      <c r="L14" s="23"/>
    </row>
    <row r="15" spans="1:12" ht="15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23"/>
      <c r="L15" s="23"/>
    </row>
    <row r="16" spans="1:12" ht="15.75" customHeight="1" thickBot="1">
      <c r="A16" s="48" t="s">
        <v>0</v>
      </c>
      <c r="B16" s="49" t="s">
        <v>30</v>
      </c>
      <c r="C16" s="48" t="s">
        <v>1</v>
      </c>
      <c r="D16" s="48" t="s">
        <v>2</v>
      </c>
      <c r="E16" s="48" t="s">
        <v>3</v>
      </c>
      <c r="F16" s="48" t="s">
        <v>4</v>
      </c>
      <c r="G16" s="48" t="s">
        <v>5</v>
      </c>
      <c r="H16" s="48" t="s">
        <v>6</v>
      </c>
      <c r="I16" s="48" t="s">
        <v>7</v>
      </c>
      <c r="J16" s="48" t="s">
        <v>8</v>
      </c>
      <c r="K16" s="48" t="s">
        <v>9</v>
      </c>
      <c r="L16" s="48" t="s">
        <v>10</v>
      </c>
    </row>
    <row r="17" spans="1:12" ht="15.75" customHeight="1">
      <c r="A17" s="45" t="s">
        <v>25</v>
      </c>
      <c r="B17" s="4" t="s">
        <v>32</v>
      </c>
      <c r="C17" s="5">
        <f>E17*3+F17*1</f>
        <v>9</v>
      </c>
      <c r="D17" s="5">
        <f>E17+F17+G17</f>
        <v>3</v>
      </c>
      <c r="E17" s="5">
        <v>3</v>
      </c>
      <c r="F17" s="5">
        <v>0</v>
      </c>
      <c r="G17" s="5">
        <v>0</v>
      </c>
      <c r="H17" s="5">
        <v>9</v>
      </c>
      <c r="I17" s="5">
        <v>2</v>
      </c>
      <c r="J17" s="5">
        <f>H17-I17</f>
        <v>7</v>
      </c>
      <c r="K17" s="5">
        <v>2</v>
      </c>
      <c r="L17" s="6">
        <v>0</v>
      </c>
    </row>
    <row r="18" spans="1:12" ht="15.75" customHeight="1">
      <c r="A18" s="46" t="s">
        <v>26</v>
      </c>
      <c r="B18" s="7" t="s">
        <v>36</v>
      </c>
      <c r="C18" s="8">
        <f>E18*3+F18*1</f>
        <v>6</v>
      </c>
      <c r="D18" s="8">
        <f>E18+F18+G18</f>
        <v>3</v>
      </c>
      <c r="E18" s="8">
        <v>2</v>
      </c>
      <c r="F18" s="8">
        <v>0</v>
      </c>
      <c r="G18" s="8">
        <v>1</v>
      </c>
      <c r="H18" s="8">
        <v>5</v>
      </c>
      <c r="I18" s="8">
        <v>4</v>
      </c>
      <c r="J18" s="8">
        <f>H18-I18</f>
        <v>1</v>
      </c>
      <c r="K18" s="8">
        <v>1</v>
      </c>
      <c r="L18" s="9">
        <v>0</v>
      </c>
    </row>
    <row r="19" spans="1:12" ht="15.75" customHeight="1">
      <c r="A19" s="50" t="s">
        <v>0</v>
      </c>
      <c r="B19" s="51" t="s">
        <v>76</v>
      </c>
      <c r="C19" s="50" t="s">
        <v>1</v>
      </c>
      <c r="D19" s="50" t="s">
        <v>2</v>
      </c>
      <c r="E19" s="50" t="s">
        <v>3</v>
      </c>
      <c r="F19" s="50" t="s">
        <v>4</v>
      </c>
      <c r="G19" s="50" t="s">
        <v>5</v>
      </c>
      <c r="H19" s="50" t="s">
        <v>6</v>
      </c>
      <c r="I19" s="50" t="s">
        <v>7</v>
      </c>
      <c r="J19" s="50" t="s">
        <v>8</v>
      </c>
      <c r="K19" s="50" t="s">
        <v>9</v>
      </c>
      <c r="L19" s="50" t="s">
        <v>10</v>
      </c>
    </row>
    <row r="20" spans="1:12" ht="15.75" customHeight="1">
      <c r="A20" s="46" t="s">
        <v>26</v>
      </c>
      <c r="B20" s="7" t="s">
        <v>35</v>
      </c>
      <c r="C20" s="8">
        <f>E20*3+F20*1</f>
        <v>3</v>
      </c>
      <c r="D20" s="8">
        <f>E20+F20+G20</f>
        <v>3</v>
      </c>
      <c r="E20" s="8">
        <v>1</v>
      </c>
      <c r="F20" s="8">
        <v>0</v>
      </c>
      <c r="G20" s="8">
        <v>2</v>
      </c>
      <c r="H20" s="8">
        <v>5</v>
      </c>
      <c r="I20" s="8">
        <v>6</v>
      </c>
      <c r="J20" s="8">
        <f>H20-I20</f>
        <v>-1</v>
      </c>
      <c r="K20" s="8">
        <v>2</v>
      </c>
      <c r="L20" s="9">
        <v>0</v>
      </c>
    </row>
    <row r="21" spans="1:12" s="24" customFormat="1" ht="15.75" customHeight="1">
      <c r="A21" s="46" t="s">
        <v>25</v>
      </c>
      <c r="B21" s="7" t="s">
        <v>33</v>
      </c>
      <c r="C21" s="8">
        <f>E21*3+F21*1</f>
        <v>0</v>
      </c>
      <c r="D21" s="8">
        <f>E21+F21+G21</f>
        <v>3</v>
      </c>
      <c r="E21" s="8">
        <v>0</v>
      </c>
      <c r="F21" s="8">
        <v>0</v>
      </c>
      <c r="G21" s="8">
        <v>3</v>
      </c>
      <c r="H21" s="8">
        <v>2</v>
      </c>
      <c r="I21" s="8">
        <v>9</v>
      </c>
      <c r="J21" s="8">
        <f>H21-I21</f>
        <v>-7</v>
      </c>
      <c r="K21" s="8">
        <v>3</v>
      </c>
      <c r="L21" s="9">
        <v>0</v>
      </c>
    </row>
    <row r="22" spans="1:12" ht="15.75" customHeight="1" thickBot="1">
      <c r="A22" s="10"/>
      <c r="B22" s="11"/>
      <c r="C22" s="12"/>
      <c r="D22" s="12">
        <f>SUM(D17:D21)/2</f>
        <v>6</v>
      </c>
      <c r="E22" s="12"/>
      <c r="F22" s="12"/>
      <c r="G22" s="12"/>
      <c r="H22" s="12">
        <f>SUM(H17:H21)</f>
        <v>21</v>
      </c>
      <c r="I22" s="12">
        <f>SUM(I17:I21)</f>
        <v>21</v>
      </c>
      <c r="J22" s="12"/>
      <c r="K22" s="12">
        <f>SUM(K17:K21)</f>
        <v>8</v>
      </c>
      <c r="L22" s="13">
        <f>SUM(L17:L21)</f>
        <v>0</v>
      </c>
    </row>
    <row r="23" spans="1:12" s="16" customFormat="1" ht="15.75" customHeight="1">
      <c r="A23" s="22"/>
      <c r="B23" s="44" t="s">
        <v>22</v>
      </c>
      <c r="C23" s="44" t="s">
        <v>78</v>
      </c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5.75" customHeight="1">
      <c r="A24" s="22"/>
      <c r="B24" s="44" t="s">
        <v>23</v>
      </c>
      <c r="C24" s="44" t="s">
        <v>79</v>
      </c>
      <c r="D24" s="22"/>
      <c r="E24" s="22"/>
      <c r="F24" s="22"/>
      <c r="G24" s="22"/>
      <c r="H24" s="22"/>
      <c r="I24" s="22"/>
      <c r="J24" s="22"/>
      <c r="K24" s="22"/>
      <c r="L24" s="22"/>
    </row>
    <row r="25" spans="1:12" ht="15.75" customHeight="1">
      <c r="A25" s="17"/>
      <c r="B25" s="17"/>
      <c r="C25" s="52" t="s">
        <v>80</v>
      </c>
      <c r="D25" s="17"/>
      <c r="E25" s="17"/>
      <c r="F25" s="17"/>
      <c r="G25" s="17"/>
      <c r="H25" s="17"/>
      <c r="I25" s="17"/>
      <c r="J25" s="17"/>
      <c r="K25" s="23"/>
      <c r="L25" s="23"/>
    </row>
    <row r="26" ht="15.75" customHeight="1"/>
    <row r="27" ht="15.75" customHeight="1" thickBot="1"/>
    <row r="28" spans="3:11" ht="15.75" customHeight="1">
      <c r="C28" s="53" t="s">
        <v>16</v>
      </c>
      <c r="D28" s="54"/>
      <c r="E28" s="19" t="s">
        <v>14</v>
      </c>
      <c r="F28" s="47" t="s">
        <v>17</v>
      </c>
      <c r="G28" s="19" t="s">
        <v>11</v>
      </c>
      <c r="H28" s="47" t="s">
        <v>9</v>
      </c>
      <c r="I28" s="19" t="s">
        <v>12</v>
      </c>
      <c r="J28" s="47" t="s">
        <v>10</v>
      </c>
      <c r="K28" s="19" t="s">
        <v>13</v>
      </c>
    </row>
    <row r="29" spans="3:11" ht="15.75" customHeight="1" thickBot="1">
      <c r="C29" s="55"/>
      <c r="D29" s="56"/>
      <c r="E29" s="20">
        <f>D11+D22</f>
        <v>11.5</v>
      </c>
      <c r="F29" s="21">
        <f>H11+H22</f>
        <v>59</v>
      </c>
      <c r="G29" s="20">
        <f>F29/E29</f>
        <v>5.130434782608695</v>
      </c>
      <c r="H29" s="21">
        <f>K11+K22</f>
        <v>8</v>
      </c>
      <c r="I29" s="20">
        <f>H29/E29</f>
        <v>0.6956521739130435</v>
      </c>
      <c r="J29" s="21">
        <f>L11+L22</f>
        <v>0</v>
      </c>
      <c r="K29" s="20">
        <f>J29/E29</f>
        <v>0</v>
      </c>
    </row>
    <row r="30" spans="1:12" s="24" customFormat="1" ht="15.75" customHeight="1">
      <c r="A30" s="1"/>
      <c r="B30" s="3"/>
      <c r="C30" s="1"/>
      <c r="D30" s="1"/>
      <c r="E30" s="1"/>
      <c r="F30" s="1"/>
      <c r="G30" s="1"/>
      <c r="H30" s="1"/>
      <c r="I30" s="1"/>
      <c r="J30" s="1"/>
      <c r="K30" s="2"/>
      <c r="L30" s="2"/>
    </row>
    <row r="31" ht="15.75" customHeight="1"/>
  </sheetData>
  <sheetProtection/>
  <mergeCells count="3">
    <mergeCell ref="C28:D29"/>
    <mergeCell ref="A1:L1"/>
    <mergeCell ref="A2:L2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200" zoomScaleNormal="200" zoomScalePageLayoutView="0" workbookViewId="0" topLeftCell="A1">
      <selection activeCell="B36" sqref="B36"/>
    </sheetView>
  </sheetViews>
  <sheetFormatPr defaultColWidth="9.140625" defaultRowHeight="12.75"/>
  <cols>
    <col min="1" max="1" width="28.00390625" style="25" customWidth="1"/>
    <col min="2" max="2" width="27.7109375" style="25" customWidth="1"/>
    <col min="3" max="5" width="5.7109375" style="26" customWidth="1"/>
    <col min="6" max="6" width="17.57421875" style="27" customWidth="1"/>
  </cols>
  <sheetData>
    <row r="1" spans="1:16" s="2" customFormat="1" ht="15.75">
      <c r="A1" s="63" t="s">
        <v>28</v>
      </c>
      <c r="B1" s="64"/>
      <c r="C1" s="65"/>
      <c r="D1" s="66"/>
      <c r="E1" s="66"/>
      <c r="F1" s="66"/>
      <c r="G1" s="41"/>
      <c r="H1" s="41"/>
      <c r="I1" s="41"/>
      <c r="J1" s="41"/>
      <c r="K1" s="41"/>
      <c r="L1" s="41"/>
      <c r="M1" s="42"/>
      <c r="N1" s="42"/>
      <c r="O1" s="43"/>
      <c r="P1" s="43"/>
    </row>
    <row r="2" spans="1:6" ht="12.75">
      <c r="A2" s="70"/>
      <c r="B2" s="62"/>
      <c r="C2" s="62"/>
      <c r="D2" s="62"/>
      <c r="E2" s="62"/>
      <c r="F2" s="62"/>
    </row>
    <row r="3" spans="1:6" ht="12.75">
      <c r="A3" s="61" t="s">
        <v>27</v>
      </c>
      <c r="B3" s="62"/>
      <c r="C3" s="62"/>
      <c r="D3" s="62"/>
      <c r="E3" s="62"/>
      <c r="F3" s="62"/>
    </row>
    <row r="4" spans="1:6" ht="13.5" customHeight="1">
      <c r="A4" s="67" t="s">
        <v>38</v>
      </c>
      <c r="B4" s="68"/>
      <c r="C4" s="68"/>
      <c r="D4" s="68"/>
      <c r="E4" s="68"/>
      <c r="F4" s="69"/>
    </row>
    <row r="5" spans="1:6" ht="13.5" customHeight="1">
      <c r="A5" s="28" t="s">
        <v>18</v>
      </c>
      <c r="B5" s="28" t="s">
        <v>19</v>
      </c>
      <c r="C5" s="29" t="s">
        <v>20</v>
      </c>
      <c r="D5" s="29" t="s">
        <v>9</v>
      </c>
      <c r="E5" s="29" t="s">
        <v>10</v>
      </c>
      <c r="F5" s="27" t="s">
        <v>21</v>
      </c>
    </row>
    <row r="6" spans="1:6" ht="13.5" customHeight="1">
      <c r="A6" s="30" t="s">
        <v>43</v>
      </c>
      <c r="B6" s="30" t="s">
        <v>44</v>
      </c>
      <c r="C6" s="31">
        <v>3</v>
      </c>
      <c r="D6" s="31"/>
      <c r="E6" s="31"/>
      <c r="F6" s="32"/>
    </row>
    <row r="7" spans="1:6" ht="13.5" customHeight="1">
      <c r="A7" s="30" t="s">
        <v>50</v>
      </c>
      <c r="B7" s="30" t="s">
        <v>36</v>
      </c>
      <c r="C7" s="31">
        <v>3</v>
      </c>
      <c r="D7" s="31"/>
      <c r="E7" s="31"/>
      <c r="F7" s="32"/>
    </row>
    <row r="8" spans="1:6" ht="13.5" customHeight="1">
      <c r="A8" s="30" t="s">
        <v>47</v>
      </c>
      <c r="B8" s="30" t="s">
        <v>44</v>
      </c>
      <c r="C8" s="31">
        <v>2</v>
      </c>
      <c r="D8" s="31">
        <v>1</v>
      </c>
      <c r="E8" s="31"/>
      <c r="F8" s="32"/>
    </row>
    <row r="9" spans="1:6" ht="13.5" customHeight="1">
      <c r="A9" s="30" t="s">
        <v>45</v>
      </c>
      <c r="B9" s="30" t="s">
        <v>44</v>
      </c>
      <c r="C9" s="31">
        <v>2</v>
      </c>
      <c r="D9" s="31"/>
      <c r="E9" s="31"/>
      <c r="F9" s="32"/>
    </row>
    <row r="10" spans="1:6" ht="13.5" customHeight="1">
      <c r="A10" s="30" t="s">
        <v>88</v>
      </c>
      <c r="B10" s="30" t="s">
        <v>40</v>
      </c>
      <c r="C10" s="31">
        <v>2</v>
      </c>
      <c r="D10" s="31"/>
      <c r="E10" s="31"/>
      <c r="F10" s="32"/>
    </row>
    <row r="11" spans="1:6" ht="13.5" customHeight="1">
      <c r="A11" s="30" t="s">
        <v>46</v>
      </c>
      <c r="B11" s="30" t="s">
        <v>44</v>
      </c>
      <c r="C11" s="31">
        <v>1</v>
      </c>
      <c r="D11" s="31"/>
      <c r="E11" s="31"/>
      <c r="F11" s="32"/>
    </row>
    <row r="12" spans="1:6" ht="13.5" customHeight="1">
      <c r="A12" s="30" t="s">
        <v>83</v>
      </c>
      <c r="B12" s="30" t="s">
        <v>44</v>
      </c>
      <c r="C12" s="31">
        <v>1</v>
      </c>
      <c r="D12" s="31"/>
      <c r="E12" s="31"/>
      <c r="F12" s="32"/>
    </row>
    <row r="13" spans="1:6" ht="13.5" customHeight="1">
      <c r="A13" s="30" t="s">
        <v>52</v>
      </c>
      <c r="B13" s="30" t="s">
        <v>36</v>
      </c>
      <c r="C13" s="31">
        <v>1</v>
      </c>
      <c r="D13" s="31"/>
      <c r="E13" s="31"/>
      <c r="F13" s="32"/>
    </row>
    <row r="14" spans="1:6" ht="13.5" customHeight="1">
      <c r="A14" s="30" t="s">
        <v>53</v>
      </c>
      <c r="B14" s="30" t="s">
        <v>36</v>
      </c>
      <c r="C14" s="31">
        <v>1</v>
      </c>
      <c r="D14" s="31"/>
      <c r="E14" s="31"/>
      <c r="F14" s="32"/>
    </row>
    <row r="15" spans="1:6" ht="13.5" customHeight="1">
      <c r="A15" s="30" t="s">
        <v>49</v>
      </c>
      <c r="B15" s="30" t="s">
        <v>36</v>
      </c>
      <c r="C15" s="31">
        <v>1</v>
      </c>
      <c r="D15" s="31"/>
      <c r="E15" s="31"/>
      <c r="F15" s="32"/>
    </row>
    <row r="16" spans="1:6" ht="13.5" customHeight="1">
      <c r="A16" s="30" t="s">
        <v>54</v>
      </c>
      <c r="B16" s="30" t="s">
        <v>55</v>
      </c>
      <c r="C16" s="31">
        <v>1</v>
      </c>
      <c r="D16" s="31"/>
      <c r="E16" s="31"/>
      <c r="F16" s="32"/>
    </row>
    <row r="17" spans="1:6" ht="13.5" customHeight="1">
      <c r="A17" s="30" t="s">
        <v>84</v>
      </c>
      <c r="B17" s="30" t="s">
        <v>55</v>
      </c>
      <c r="C17" s="31">
        <v>1</v>
      </c>
      <c r="D17" s="31"/>
      <c r="E17" s="31"/>
      <c r="F17" s="32"/>
    </row>
    <row r="18" spans="1:6" ht="13.5" customHeight="1">
      <c r="A18" s="30" t="s">
        <v>87</v>
      </c>
      <c r="B18" s="30" t="s">
        <v>40</v>
      </c>
      <c r="C18" s="31">
        <v>1</v>
      </c>
      <c r="D18" s="31"/>
      <c r="E18" s="31"/>
      <c r="F18" s="32"/>
    </row>
    <row r="19" spans="1:6" ht="13.5" customHeight="1">
      <c r="A19" s="30" t="s">
        <v>86</v>
      </c>
      <c r="B19" s="30" t="s">
        <v>40</v>
      </c>
      <c r="C19" s="31">
        <v>1</v>
      </c>
      <c r="D19" s="31"/>
      <c r="E19" s="31"/>
      <c r="F19" s="32"/>
    </row>
    <row r="20" spans="1:6" ht="13.5" customHeight="1">
      <c r="A20" s="30" t="s">
        <v>89</v>
      </c>
      <c r="B20" s="30" t="s">
        <v>40</v>
      </c>
      <c r="C20" s="31">
        <v>1</v>
      </c>
      <c r="D20" s="31"/>
      <c r="E20" s="31"/>
      <c r="F20" s="32"/>
    </row>
    <row r="21" spans="1:6" ht="13.5" customHeight="1">
      <c r="A21" s="30" t="s">
        <v>48</v>
      </c>
      <c r="B21" s="30" t="s">
        <v>44</v>
      </c>
      <c r="C21" s="31"/>
      <c r="D21" s="31">
        <v>1</v>
      </c>
      <c r="E21" s="31"/>
      <c r="F21" s="32"/>
    </row>
    <row r="22" spans="1:6" ht="13.5" customHeight="1">
      <c r="A22" s="30" t="s">
        <v>51</v>
      </c>
      <c r="B22" s="30" t="s">
        <v>36</v>
      </c>
      <c r="C22" s="31"/>
      <c r="D22" s="31">
        <v>1</v>
      </c>
      <c r="E22" s="31"/>
      <c r="F22" s="32"/>
    </row>
    <row r="23" spans="1:6" ht="13.5" customHeight="1">
      <c r="A23" s="30" t="s">
        <v>82</v>
      </c>
      <c r="B23" s="30" t="s">
        <v>36</v>
      </c>
      <c r="C23" s="31"/>
      <c r="D23" s="31">
        <v>1</v>
      </c>
      <c r="E23" s="31"/>
      <c r="F23" s="32"/>
    </row>
    <row r="24" spans="1:6" ht="13.5" customHeight="1">
      <c r="A24" s="30" t="s">
        <v>85</v>
      </c>
      <c r="B24" s="30" t="s">
        <v>55</v>
      </c>
      <c r="C24" s="31"/>
      <c r="D24" s="31">
        <v>1</v>
      </c>
      <c r="E24" s="31"/>
      <c r="F24" s="33"/>
    </row>
    <row r="25" spans="1:6" ht="13.5" customHeight="1">
      <c r="A25" s="30" t="s">
        <v>56</v>
      </c>
      <c r="B25" s="30" t="s">
        <v>55</v>
      </c>
      <c r="C25" s="31"/>
      <c r="D25" s="31">
        <v>2</v>
      </c>
      <c r="E25" s="31"/>
      <c r="F25" s="33"/>
    </row>
    <row r="26" spans="1:6" ht="13.5" customHeight="1">
      <c r="A26" s="30" t="s">
        <v>39</v>
      </c>
      <c r="B26" s="30" t="s">
        <v>40</v>
      </c>
      <c r="C26" s="31"/>
      <c r="D26" s="31">
        <v>1</v>
      </c>
      <c r="E26" s="31"/>
      <c r="F26" s="32"/>
    </row>
    <row r="27" spans="1:6" ht="13.5" customHeight="1">
      <c r="A27" s="30" t="s">
        <v>42</v>
      </c>
      <c r="B27" s="30" t="s">
        <v>40</v>
      </c>
      <c r="C27" s="31"/>
      <c r="D27" s="31">
        <v>1</v>
      </c>
      <c r="E27" s="31"/>
      <c r="F27" s="32"/>
    </row>
    <row r="28" spans="1:6" ht="13.5" customHeight="1">
      <c r="A28" s="30" t="s">
        <v>41</v>
      </c>
      <c r="B28" s="30" t="s">
        <v>40</v>
      </c>
      <c r="C28" s="31"/>
      <c r="D28" s="31">
        <v>1</v>
      </c>
      <c r="E28" s="31"/>
      <c r="F28" s="32"/>
    </row>
    <row r="29" spans="1:6" ht="13.5" customHeight="1">
      <c r="A29" s="60" t="s">
        <v>57</v>
      </c>
      <c r="B29" s="60"/>
      <c r="C29" s="60"/>
      <c r="D29" s="60"/>
      <c r="E29" s="60"/>
      <c r="F29" s="60"/>
    </row>
    <row r="30" spans="1:6" ht="13.5" customHeight="1">
      <c r="A30" s="28" t="s">
        <v>18</v>
      </c>
      <c r="B30" s="28" t="s">
        <v>19</v>
      </c>
      <c r="C30" s="29" t="s">
        <v>20</v>
      </c>
      <c r="D30" s="29" t="s">
        <v>9</v>
      </c>
      <c r="E30" s="29" t="s">
        <v>10</v>
      </c>
      <c r="F30" s="27" t="s">
        <v>21</v>
      </c>
    </row>
    <row r="31" spans="1:6" ht="13.5" customHeight="1">
      <c r="A31" s="30" t="s">
        <v>65</v>
      </c>
      <c r="B31" s="30" t="s">
        <v>64</v>
      </c>
      <c r="C31" s="31">
        <v>5</v>
      </c>
      <c r="D31" s="31"/>
      <c r="E31" s="31"/>
      <c r="F31" s="33"/>
    </row>
    <row r="32" spans="1:6" ht="13.5" customHeight="1">
      <c r="A32" s="30" t="s">
        <v>66</v>
      </c>
      <c r="B32" s="30" t="s">
        <v>64</v>
      </c>
      <c r="C32" s="31">
        <v>4</v>
      </c>
      <c r="D32" s="31"/>
      <c r="E32" s="31"/>
      <c r="F32" s="33"/>
    </row>
    <row r="33" spans="1:6" ht="13.5" customHeight="1">
      <c r="A33" s="30" t="s">
        <v>69</v>
      </c>
      <c r="B33" s="30" t="s">
        <v>64</v>
      </c>
      <c r="C33" s="31">
        <v>3</v>
      </c>
      <c r="D33" s="31"/>
      <c r="E33" s="31"/>
      <c r="F33" s="33"/>
    </row>
    <row r="34" spans="1:6" ht="13.5" customHeight="1">
      <c r="A34" s="30" t="s">
        <v>73</v>
      </c>
      <c r="B34" s="30" t="s">
        <v>34</v>
      </c>
      <c r="C34" s="31">
        <v>2</v>
      </c>
      <c r="D34" s="31"/>
      <c r="E34" s="31"/>
      <c r="F34" s="33"/>
    </row>
    <row r="35" spans="1:6" ht="13.5" customHeight="1">
      <c r="A35" s="30" t="s">
        <v>63</v>
      </c>
      <c r="B35" s="30" t="s">
        <v>64</v>
      </c>
      <c r="C35" s="31">
        <v>2</v>
      </c>
      <c r="D35" s="31"/>
      <c r="E35" s="31"/>
      <c r="F35" s="33"/>
    </row>
    <row r="36" spans="1:6" ht="13.5" customHeight="1">
      <c r="A36" s="30" t="s">
        <v>67</v>
      </c>
      <c r="B36" s="30" t="s">
        <v>64</v>
      </c>
      <c r="C36" s="31">
        <v>2</v>
      </c>
      <c r="D36" s="31"/>
      <c r="E36" s="31"/>
      <c r="F36" s="33"/>
    </row>
    <row r="37" spans="1:6" ht="13.5" customHeight="1">
      <c r="A37" s="30" t="s">
        <v>91</v>
      </c>
      <c r="B37" s="30" t="s">
        <v>64</v>
      </c>
      <c r="C37" s="31">
        <v>2</v>
      </c>
      <c r="D37" s="31"/>
      <c r="E37" s="31"/>
      <c r="F37" s="33"/>
    </row>
    <row r="38" spans="1:6" ht="13.5" customHeight="1">
      <c r="A38" s="30" t="s">
        <v>71</v>
      </c>
      <c r="B38" s="30" t="s">
        <v>64</v>
      </c>
      <c r="C38" s="31">
        <v>2</v>
      </c>
      <c r="D38" s="31"/>
      <c r="E38" s="31"/>
      <c r="F38" s="33"/>
    </row>
    <row r="39" spans="1:6" ht="13.5" customHeight="1">
      <c r="A39" s="30" t="s">
        <v>60</v>
      </c>
      <c r="B39" s="30" t="s">
        <v>55</v>
      </c>
      <c r="C39" s="31">
        <v>2</v>
      </c>
      <c r="D39" s="31"/>
      <c r="E39" s="31"/>
      <c r="F39" s="33"/>
    </row>
    <row r="40" spans="1:6" ht="13.5" customHeight="1">
      <c r="A40" s="30" t="s">
        <v>58</v>
      </c>
      <c r="B40" s="30" t="s">
        <v>55</v>
      </c>
      <c r="C40" s="31">
        <v>2</v>
      </c>
      <c r="D40" s="31"/>
      <c r="E40" s="31"/>
      <c r="F40" s="33"/>
    </row>
    <row r="41" spans="1:6" ht="13.5" customHeight="1">
      <c r="A41" s="30" t="s">
        <v>61</v>
      </c>
      <c r="B41" s="30" t="s">
        <v>55</v>
      </c>
      <c r="C41" s="31">
        <v>2</v>
      </c>
      <c r="D41" s="31"/>
      <c r="E41" s="31"/>
      <c r="F41" s="33"/>
    </row>
    <row r="42" spans="1:6" ht="13.5" customHeight="1">
      <c r="A42" s="30" t="s">
        <v>62</v>
      </c>
      <c r="B42" s="30" t="s">
        <v>55</v>
      </c>
      <c r="C42" s="31">
        <v>2</v>
      </c>
      <c r="D42" s="31"/>
      <c r="E42" s="31"/>
      <c r="F42" s="33"/>
    </row>
    <row r="43" spans="1:6" ht="13.5" customHeight="1">
      <c r="A43" s="30" t="s">
        <v>93</v>
      </c>
      <c r="B43" s="30" t="s">
        <v>44</v>
      </c>
      <c r="C43" s="31">
        <v>1</v>
      </c>
      <c r="D43" s="31"/>
      <c r="E43" s="31"/>
      <c r="F43" s="33"/>
    </row>
    <row r="44" spans="1:6" ht="13.5" customHeight="1">
      <c r="A44" s="30" t="s">
        <v>74</v>
      </c>
      <c r="B44" s="30" t="s">
        <v>44</v>
      </c>
      <c r="C44" s="31">
        <v>1</v>
      </c>
      <c r="D44" s="31"/>
      <c r="E44" s="31"/>
      <c r="F44" s="33"/>
    </row>
    <row r="45" spans="1:6" ht="13.5" customHeight="1">
      <c r="A45" s="30" t="s">
        <v>92</v>
      </c>
      <c r="B45" s="30" t="s">
        <v>44</v>
      </c>
      <c r="C45" s="31">
        <v>1</v>
      </c>
      <c r="D45" s="31"/>
      <c r="E45" s="31"/>
      <c r="F45" s="33"/>
    </row>
    <row r="46" spans="1:6" ht="13.5" customHeight="1">
      <c r="A46" s="30" t="s">
        <v>90</v>
      </c>
      <c r="B46" s="30" t="s">
        <v>64</v>
      </c>
      <c r="C46" s="31">
        <v>1</v>
      </c>
      <c r="D46" s="31"/>
      <c r="E46" s="31"/>
      <c r="F46" s="33"/>
    </row>
    <row r="47" spans="1:6" ht="13.5" customHeight="1">
      <c r="A47" s="30" t="s">
        <v>70</v>
      </c>
      <c r="B47" s="30" t="s">
        <v>64</v>
      </c>
      <c r="C47" s="31">
        <v>1</v>
      </c>
      <c r="D47" s="31"/>
      <c r="E47" s="31"/>
      <c r="F47" s="33"/>
    </row>
    <row r="48" spans="1:6" ht="13.5" customHeight="1">
      <c r="A48" s="30" t="s">
        <v>72</v>
      </c>
      <c r="B48" s="30" t="s">
        <v>64</v>
      </c>
      <c r="C48" s="31">
        <v>1</v>
      </c>
      <c r="D48" s="31"/>
      <c r="E48" s="31"/>
      <c r="F48" s="33"/>
    </row>
    <row r="49" spans="1:6" ht="13.5" customHeight="1">
      <c r="A49" s="30" t="s">
        <v>68</v>
      </c>
      <c r="B49" s="30" t="s">
        <v>64</v>
      </c>
      <c r="C49" s="31">
        <v>1</v>
      </c>
      <c r="D49" s="31"/>
      <c r="E49" s="31"/>
      <c r="F49" s="33"/>
    </row>
    <row r="50" spans="1:6" ht="13.5" customHeight="1">
      <c r="A50" s="30" t="s">
        <v>59</v>
      </c>
      <c r="B50" s="30" t="s">
        <v>55</v>
      </c>
      <c r="C50" s="31">
        <v>1</v>
      </c>
      <c r="D50" s="31"/>
      <c r="E50" s="31"/>
      <c r="F50" s="32"/>
    </row>
  </sheetData>
  <sheetProtection/>
  <mergeCells count="5">
    <mergeCell ref="A29:F29"/>
    <mergeCell ref="A3:F3"/>
    <mergeCell ref="A1:F1"/>
    <mergeCell ref="A4:F4"/>
    <mergeCell ref="A2:F2"/>
  </mergeCells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Jornal do Futsal</dc:creator>
  <cp:keywords/>
  <dc:description/>
  <cp:lastModifiedBy>Ze Luis Munuera</cp:lastModifiedBy>
  <cp:lastPrinted>2016-05-21T22:20:32Z</cp:lastPrinted>
  <dcterms:created xsi:type="dcterms:W3CDTF">2011-07-05T02:09:51Z</dcterms:created>
  <dcterms:modified xsi:type="dcterms:W3CDTF">2016-05-24T14:04:08Z</dcterms:modified>
  <cp:category/>
  <cp:version/>
  <cp:contentType/>
  <cp:contentStatus/>
</cp:coreProperties>
</file>